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88" windowHeight="934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<sst xmlns="http://schemas.openxmlformats.org/spreadsheetml/2006/main" count="100" uniqueCount="73">
  <si>
    <t>附件4</t>
  </si>
  <si>
    <t>学生综合素质测评成绩汇总表（第一阶段）</t>
  </si>
  <si>
    <t>院系：（盖章）</t>
  </si>
  <si>
    <t>测评学年：</t>
  </si>
  <si>
    <t>2019—2020学年</t>
  </si>
  <si>
    <t>名次</t>
  </si>
  <si>
    <t>姓名</t>
  </si>
  <si>
    <t>学号</t>
  </si>
  <si>
    <t>专业/班级</t>
  </si>
  <si>
    <t>基础性素质测评得分</t>
  </si>
  <si>
    <t>发展性素质测评得分</t>
  </si>
  <si>
    <t>素质测评得分</t>
  </si>
  <si>
    <t>平均学分绩点</t>
  </si>
  <si>
    <t>学业能力测评得分</t>
  </si>
  <si>
    <t>测评总成绩</t>
  </si>
  <si>
    <t>备注</t>
  </si>
  <si>
    <t>张至嘉</t>
  </si>
  <si>
    <t>181021200</t>
  </si>
  <si>
    <t>达人18英语班</t>
  </si>
  <si>
    <t>3.97</t>
  </si>
  <si>
    <t>洪妍铭</t>
  </si>
  <si>
    <t>3.85</t>
  </si>
  <si>
    <t>林丽珊</t>
  </si>
  <si>
    <t>3.63</t>
  </si>
  <si>
    <t>吴嘉颖</t>
  </si>
  <si>
    <t>3.94</t>
  </si>
  <si>
    <t>罗启铭</t>
  </si>
  <si>
    <t>3.83</t>
  </si>
  <si>
    <t>杨阳</t>
  </si>
  <si>
    <t>3.86</t>
  </si>
  <si>
    <t>李健平</t>
  </si>
  <si>
    <t>3.82</t>
  </si>
  <si>
    <t>郑赏月</t>
  </si>
  <si>
    <t>3.50</t>
  </si>
  <si>
    <t>吴锦盈</t>
  </si>
  <si>
    <t>3.70</t>
  </si>
  <si>
    <t>余俊彬</t>
  </si>
  <si>
    <t>3.73</t>
  </si>
  <si>
    <t>韩炯</t>
  </si>
  <si>
    <t>3.74</t>
  </si>
  <si>
    <t>佘许岚</t>
  </si>
  <si>
    <t>3.79</t>
  </si>
  <si>
    <t>曾金月</t>
  </si>
  <si>
    <t>3.68</t>
  </si>
  <si>
    <t>黄梓浩</t>
  </si>
  <si>
    <t>3.56</t>
  </si>
  <si>
    <t>陈茹青</t>
  </si>
  <si>
    <t>李思</t>
  </si>
  <si>
    <t>3.75</t>
  </si>
  <si>
    <t>谢炜梅</t>
  </si>
  <si>
    <t>3.61</t>
  </si>
  <si>
    <t>马秀君</t>
  </si>
  <si>
    <t>3.59</t>
  </si>
  <si>
    <t>张家慧</t>
  </si>
  <si>
    <t>3.48</t>
  </si>
  <si>
    <t>伍嘉薇</t>
  </si>
  <si>
    <t>3.52</t>
  </si>
  <si>
    <t>陈文静</t>
  </si>
  <si>
    <t>3.58</t>
  </si>
  <si>
    <t>唐柏宁</t>
  </si>
  <si>
    <t>3.49</t>
  </si>
  <si>
    <t>李清兰</t>
  </si>
  <si>
    <t>3.39</t>
  </si>
  <si>
    <t>丘绮婧</t>
  </si>
  <si>
    <t>3.43</t>
  </si>
  <si>
    <t>崔紫霞</t>
  </si>
  <si>
    <t>3.31</t>
  </si>
  <si>
    <t>孙华艳</t>
  </si>
  <si>
    <t>2.69</t>
  </si>
  <si>
    <t>李祥</t>
  </si>
  <si>
    <t>182018022</t>
  </si>
  <si>
    <t>2.79</t>
  </si>
  <si>
    <t xml:space="preserve">                  院系综合素质测评小组组长签字：                年   月   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</si>
</sst>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1">
    <font>
      <sz val="12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>
      <alignment vertical="center"/>
      <protection/>
    </xf>
    <xf numFmtId="0" fontId="32" fillId="0" borderId="3" applyNumberFormat="0" applyFill="0" applyAlignment="0" applyProtection="0"/>
    <xf numFmtId="0" fontId="4" fillId="0" borderId="0">
      <alignment vertical="center"/>
      <protection/>
    </xf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0" borderId="0">
      <alignment/>
      <protection/>
    </xf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0" fillId="0" borderId="0" applyProtection="0">
      <alignment/>
    </xf>
  </cellStyleXfs>
  <cellXfs count="33">
    <xf numFmtId="0" fontId="0" fillId="0" borderId="0" xfId="0" applyAlignment="1">
      <alignment vertic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176" fontId="0" fillId="0" borderId="13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176" fontId="0" fillId="0" borderId="15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常规 9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 topLeftCell="A1">
      <selection activeCell="G4" sqref="G4"/>
    </sheetView>
  </sheetViews>
  <sheetFormatPr defaultColWidth="9.00390625" defaultRowHeight="14.25"/>
  <cols>
    <col min="1" max="1" width="5.50390625" style="0" customWidth="1"/>
    <col min="2" max="2" width="9.50390625" style="0" bestFit="1" customWidth="1"/>
    <col min="3" max="3" width="11.625" style="0" bestFit="1" customWidth="1"/>
    <col min="4" max="4" width="20.50390625" style="0" bestFit="1" customWidth="1"/>
    <col min="5" max="5" width="12.50390625" style="0" customWidth="1"/>
    <col min="6" max="8" width="12.00390625" style="0" customWidth="1"/>
    <col min="9" max="9" width="11.25390625" style="2" customWidth="1"/>
    <col min="10" max="10" width="8.00390625" style="0" customWidth="1"/>
    <col min="11" max="11" width="10.625" style="0" customWidth="1"/>
  </cols>
  <sheetData>
    <row r="1" spans="1:11" ht="33" customHeight="1">
      <c r="A1" s="3" t="s">
        <v>0</v>
      </c>
      <c r="B1" s="3"/>
      <c r="C1" s="3"/>
      <c r="D1" s="3"/>
      <c r="E1" s="3"/>
      <c r="F1" s="3"/>
      <c r="G1" s="3"/>
      <c r="H1" s="3"/>
      <c r="I1" s="6"/>
      <c r="J1" s="3"/>
      <c r="K1" s="3"/>
    </row>
    <row r="2" spans="1:11" ht="39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24" customHeight="1">
      <c r="A3" s="5" t="s">
        <v>2</v>
      </c>
      <c r="B3" s="5"/>
      <c r="C3" s="5"/>
      <c r="D3" s="5"/>
      <c r="E3" s="5"/>
      <c r="F3" s="5"/>
      <c r="G3" s="6"/>
      <c r="H3" s="6"/>
      <c r="I3" s="6" t="s">
        <v>3</v>
      </c>
      <c r="J3" s="25" t="s">
        <v>4</v>
      </c>
      <c r="K3" s="25"/>
    </row>
    <row r="4" spans="1:11" ht="35.25" customHeight="1">
      <c r="A4" s="7" t="s">
        <v>5</v>
      </c>
      <c r="B4" s="8" t="s">
        <v>6</v>
      </c>
      <c r="C4" s="8" t="s">
        <v>7</v>
      </c>
      <c r="D4" s="8" t="s">
        <v>8</v>
      </c>
      <c r="E4" s="8" t="s">
        <v>9</v>
      </c>
      <c r="F4" s="8" t="s">
        <v>10</v>
      </c>
      <c r="G4" s="9" t="s">
        <v>11</v>
      </c>
      <c r="H4" s="9" t="s">
        <v>12</v>
      </c>
      <c r="I4" s="9" t="s">
        <v>13</v>
      </c>
      <c r="J4" s="8" t="s">
        <v>14</v>
      </c>
      <c r="K4" s="26" t="s">
        <v>15</v>
      </c>
    </row>
    <row r="5" spans="1:11" ht="19.5" customHeight="1">
      <c r="A5" s="10">
        <v>1</v>
      </c>
      <c r="B5" s="11" t="s">
        <v>16</v>
      </c>
      <c r="C5" s="11" t="s">
        <v>17</v>
      </c>
      <c r="D5" s="12" t="s">
        <v>18</v>
      </c>
      <c r="E5" s="13">
        <v>57</v>
      </c>
      <c r="F5" s="13">
        <v>20</v>
      </c>
      <c r="G5" s="12">
        <f aca="true" t="shared" si="0" ref="G5:G31">SUM(E5:F5)</f>
        <v>77</v>
      </c>
      <c r="H5" s="11" t="s">
        <v>19</v>
      </c>
      <c r="I5" s="11">
        <f aca="true" t="shared" si="1" ref="I5:I31">H5*10+50</f>
        <v>89.7</v>
      </c>
      <c r="J5" s="27">
        <f aca="true" t="shared" si="2" ref="J5:J31">G5*0.15+I5*0.85</f>
        <v>87.795</v>
      </c>
      <c r="K5" s="28"/>
    </row>
    <row r="6" spans="1:11" s="1" customFormat="1" ht="19.5" customHeight="1">
      <c r="A6" s="14">
        <v>2</v>
      </c>
      <c r="B6" s="15" t="s">
        <v>20</v>
      </c>
      <c r="C6" s="12">
        <v>181021192</v>
      </c>
      <c r="D6" s="12" t="s">
        <v>18</v>
      </c>
      <c r="E6" s="15">
        <v>57.5</v>
      </c>
      <c r="F6" s="15">
        <v>24.25</v>
      </c>
      <c r="G6" s="12">
        <f t="shared" si="0"/>
        <v>81.75</v>
      </c>
      <c r="H6" s="11" t="s">
        <v>21</v>
      </c>
      <c r="I6" s="11">
        <f t="shared" si="1"/>
        <v>88.5</v>
      </c>
      <c r="J6" s="27">
        <f t="shared" si="2"/>
        <v>87.4875</v>
      </c>
      <c r="K6" s="29"/>
    </row>
    <row r="7" spans="1:11" ht="19.5" customHeight="1">
      <c r="A7" s="16">
        <v>3</v>
      </c>
      <c r="B7" s="15" t="s">
        <v>22</v>
      </c>
      <c r="C7" s="12">
        <v>181021263</v>
      </c>
      <c r="D7" s="12" t="s">
        <v>18</v>
      </c>
      <c r="E7" s="15">
        <v>58</v>
      </c>
      <c r="F7" s="15">
        <v>32.25</v>
      </c>
      <c r="G7" s="12">
        <f t="shared" si="0"/>
        <v>90.25</v>
      </c>
      <c r="H7" s="11" t="s">
        <v>23</v>
      </c>
      <c r="I7" s="11">
        <f t="shared" si="1"/>
        <v>86.3</v>
      </c>
      <c r="J7" s="27">
        <f t="shared" si="2"/>
        <v>86.89249999999998</v>
      </c>
      <c r="K7" s="29"/>
    </row>
    <row r="8" spans="1:11" ht="19.5" customHeight="1">
      <c r="A8" s="14">
        <v>4</v>
      </c>
      <c r="B8" s="15" t="s">
        <v>24</v>
      </c>
      <c r="C8" s="12">
        <v>181021040</v>
      </c>
      <c r="D8" s="12" t="s">
        <v>18</v>
      </c>
      <c r="E8" s="15">
        <v>57.5</v>
      </c>
      <c r="F8" s="15">
        <v>12.05</v>
      </c>
      <c r="G8" s="12">
        <f t="shared" si="0"/>
        <v>69.55</v>
      </c>
      <c r="H8" s="11" t="s">
        <v>25</v>
      </c>
      <c r="I8" s="11">
        <f t="shared" si="1"/>
        <v>89.4</v>
      </c>
      <c r="J8" s="27">
        <f t="shared" si="2"/>
        <v>86.42250000000001</v>
      </c>
      <c r="K8" s="29"/>
    </row>
    <row r="9" spans="1:11" ht="19.5" customHeight="1">
      <c r="A9" s="16">
        <v>5</v>
      </c>
      <c r="B9" s="15" t="s">
        <v>26</v>
      </c>
      <c r="C9" s="12">
        <v>181021178</v>
      </c>
      <c r="D9" s="12" t="s">
        <v>18</v>
      </c>
      <c r="E9" s="15">
        <v>58.5</v>
      </c>
      <c r="F9" s="15">
        <v>16</v>
      </c>
      <c r="G9" s="12">
        <f t="shared" si="0"/>
        <v>74.5</v>
      </c>
      <c r="H9" s="11" t="s">
        <v>27</v>
      </c>
      <c r="I9" s="11">
        <f t="shared" si="1"/>
        <v>88.3</v>
      </c>
      <c r="J9" s="27">
        <f t="shared" si="2"/>
        <v>86.22999999999999</v>
      </c>
      <c r="K9" s="29"/>
    </row>
    <row r="10" spans="1:11" ht="19.5" customHeight="1">
      <c r="A10" s="14">
        <v>6</v>
      </c>
      <c r="B10" s="15" t="s">
        <v>28</v>
      </c>
      <c r="C10" s="12">
        <v>181021095</v>
      </c>
      <c r="D10" s="12" t="s">
        <v>18</v>
      </c>
      <c r="E10" s="15">
        <v>57</v>
      </c>
      <c r="F10" s="15">
        <v>14.5</v>
      </c>
      <c r="G10" s="12">
        <f t="shared" si="0"/>
        <v>71.5</v>
      </c>
      <c r="H10" s="11" t="s">
        <v>29</v>
      </c>
      <c r="I10" s="11">
        <f t="shared" si="1"/>
        <v>88.6</v>
      </c>
      <c r="J10" s="27">
        <f t="shared" si="2"/>
        <v>86.03499999999998</v>
      </c>
      <c r="K10" s="29"/>
    </row>
    <row r="11" spans="1:11" ht="19.5" customHeight="1">
      <c r="A11" s="16">
        <v>7</v>
      </c>
      <c r="B11" s="15" t="s">
        <v>30</v>
      </c>
      <c r="C11" s="12">
        <v>181021098</v>
      </c>
      <c r="D11" s="12" t="s">
        <v>18</v>
      </c>
      <c r="E11" s="15">
        <v>57</v>
      </c>
      <c r="F11" s="15">
        <v>14.75</v>
      </c>
      <c r="G11" s="12">
        <f t="shared" si="0"/>
        <v>71.75</v>
      </c>
      <c r="H11" s="11" t="s">
        <v>31</v>
      </c>
      <c r="I11" s="11">
        <f t="shared" si="1"/>
        <v>88.19999999999999</v>
      </c>
      <c r="J11" s="27">
        <f t="shared" si="2"/>
        <v>85.73249999999999</v>
      </c>
      <c r="K11" s="29"/>
    </row>
    <row r="12" spans="1:11" ht="19.5" customHeight="1">
      <c r="A12" s="14">
        <v>8</v>
      </c>
      <c r="B12" s="15" t="s">
        <v>32</v>
      </c>
      <c r="C12" s="12">
        <v>181021276</v>
      </c>
      <c r="D12" s="12" t="s">
        <v>18</v>
      </c>
      <c r="E12" s="15">
        <v>59</v>
      </c>
      <c r="F12" s="15">
        <v>29.75</v>
      </c>
      <c r="G12" s="12">
        <f t="shared" si="0"/>
        <v>88.75</v>
      </c>
      <c r="H12" s="11" t="s">
        <v>33</v>
      </c>
      <c r="I12" s="11">
        <f t="shared" si="1"/>
        <v>85</v>
      </c>
      <c r="J12" s="27">
        <f t="shared" si="2"/>
        <v>85.5625</v>
      </c>
      <c r="K12" s="29"/>
    </row>
    <row r="13" spans="1:11" ht="19.5" customHeight="1">
      <c r="A13" s="16">
        <v>9</v>
      </c>
      <c r="B13" s="15" t="s">
        <v>34</v>
      </c>
      <c r="C13" s="12">
        <v>181021267</v>
      </c>
      <c r="D13" s="12" t="s">
        <v>18</v>
      </c>
      <c r="E13" s="15">
        <v>58</v>
      </c>
      <c r="F13" s="15">
        <v>17.75</v>
      </c>
      <c r="G13" s="12">
        <f t="shared" si="0"/>
        <v>75.75</v>
      </c>
      <c r="H13" s="11" t="s">
        <v>35</v>
      </c>
      <c r="I13" s="11">
        <f t="shared" si="1"/>
        <v>87</v>
      </c>
      <c r="J13" s="27">
        <f t="shared" si="2"/>
        <v>85.3125</v>
      </c>
      <c r="K13" s="29"/>
    </row>
    <row r="14" spans="1:11" ht="19.5" customHeight="1">
      <c r="A14" s="14">
        <v>10</v>
      </c>
      <c r="B14" s="15" t="s">
        <v>36</v>
      </c>
      <c r="C14" s="12">
        <v>181021063</v>
      </c>
      <c r="D14" s="12" t="s">
        <v>18</v>
      </c>
      <c r="E14" s="15">
        <v>57</v>
      </c>
      <c r="F14" s="15">
        <v>13.5</v>
      </c>
      <c r="G14" s="12">
        <f t="shared" si="0"/>
        <v>70.5</v>
      </c>
      <c r="H14" s="11" t="s">
        <v>37</v>
      </c>
      <c r="I14" s="11">
        <f t="shared" si="1"/>
        <v>87.3</v>
      </c>
      <c r="J14" s="27">
        <f t="shared" si="2"/>
        <v>84.78</v>
      </c>
      <c r="K14" s="29"/>
    </row>
    <row r="15" spans="1:11" ht="19.5" customHeight="1">
      <c r="A15" s="16">
        <v>11</v>
      </c>
      <c r="B15" s="15" t="s">
        <v>38</v>
      </c>
      <c r="C15" s="12">
        <v>181021221</v>
      </c>
      <c r="D15" s="12" t="s">
        <v>18</v>
      </c>
      <c r="E15" s="15">
        <v>58</v>
      </c>
      <c r="F15" s="15">
        <v>10.75</v>
      </c>
      <c r="G15" s="12">
        <f t="shared" si="0"/>
        <v>68.75</v>
      </c>
      <c r="H15" s="11" t="s">
        <v>39</v>
      </c>
      <c r="I15" s="11">
        <f t="shared" si="1"/>
        <v>87.4</v>
      </c>
      <c r="J15" s="27">
        <f t="shared" si="2"/>
        <v>84.6025</v>
      </c>
      <c r="K15" s="29"/>
    </row>
    <row r="16" spans="1:11" ht="19.5" customHeight="1">
      <c r="A16" s="14">
        <v>12</v>
      </c>
      <c r="B16" s="15" t="s">
        <v>40</v>
      </c>
      <c r="C16" s="12">
        <v>181021196</v>
      </c>
      <c r="D16" s="12" t="s">
        <v>18</v>
      </c>
      <c r="E16" s="15">
        <v>56</v>
      </c>
      <c r="F16" s="15">
        <v>9.125</v>
      </c>
      <c r="G16" s="12">
        <f t="shared" si="0"/>
        <v>65.125</v>
      </c>
      <c r="H16" s="11" t="s">
        <v>41</v>
      </c>
      <c r="I16" s="11">
        <f t="shared" si="1"/>
        <v>87.9</v>
      </c>
      <c r="J16" s="27">
        <f t="shared" si="2"/>
        <v>84.48375</v>
      </c>
      <c r="K16" s="29"/>
    </row>
    <row r="17" spans="1:11" ht="19.5" customHeight="1">
      <c r="A17" s="16">
        <v>13</v>
      </c>
      <c r="B17" s="15" t="s">
        <v>42</v>
      </c>
      <c r="C17" s="12">
        <v>181021171</v>
      </c>
      <c r="D17" s="12" t="s">
        <v>18</v>
      </c>
      <c r="E17" s="15">
        <v>57</v>
      </c>
      <c r="F17" s="15">
        <v>13.25</v>
      </c>
      <c r="G17" s="12">
        <f t="shared" si="0"/>
        <v>70.25</v>
      </c>
      <c r="H17" s="11" t="s">
        <v>43</v>
      </c>
      <c r="I17" s="11">
        <f t="shared" si="1"/>
        <v>86.80000000000001</v>
      </c>
      <c r="J17" s="27">
        <f t="shared" si="2"/>
        <v>84.3175</v>
      </c>
      <c r="K17" s="29"/>
    </row>
    <row r="18" spans="1:11" ht="19.5" customHeight="1">
      <c r="A18" s="14">
        <v>14</v>
      </c>
      <c r="B18" s="15" t="s">
        <v>44</v>
      </c>
      <c r="C18" s="12">
        <v>181021160</v>
      </c>
      <c r="D18" s="12" t="s">
        <v>18</v>
      </c>
      <c r="E18" s="15">
        <v>58.5</v>
      </c>
      <c r="F18" s="15">
        <v>18</v>
      </c>
      <c r="G18" s="12">
        <f t="shared" si="0"/>
        <v>76.5</v>
      </c>
      <c r="H18" s="11" t="s">
        <v>45</v>
      </c>
      <c r="I18" s="11">
        <f t="shared" si="1"/>
        <v>85.6</v>
      </c>
      <c r="J18" s="27">
        <f t="shared" si="2"/>
        <v>84.23499999999999</v>
      </c>
      <c r="K18" s="29"/>
    </row>
    <row r="19" spans="1:11" ht="19.5" customHeight="1">
      <c r="A19" s="16">
        <v>15</v>
      </c>
      <c r="B19" s="15" t="s">
        <v>46</v>
      </c>
      <c r="C19" s="12">
        <v>181082072</v>
      </c>
      <c r="D19" s="12" t="s">
        <v>18</v>
      </c>
      <c r="E19" s="15">
        <v>55.5</v>
      </c>
      <c r="F19" s="15">
        <v>3.375</v>
      </c>
      <c r="G19" s="12">
        <f t="shared" si="0"/>
        <v>58.875</v>
      </c>
      <c r="H19" s="11" t="s">
        <v>21</v>
      </c>
      <c r="I19" s="11">
        <f t="shared" si="1"/>
        <v>88.5</v>
      </c>
      <c r="J19" s="27">
        <f t="shared" si="2"/>
        <v>84.05624999999999</v>
      </c>
      <c r="K19" s="29"/>
    </row>
    <row r="20" spans="1:11" ht="19.5" customHeight="1">
      <c r="A20" s="14">
        <v>16</v>
      </c>
      <c r="B20" s="15" t="s">
        <v>47</v>
      </c>
      <c r="C20" s="12">
        <v>181021065</v>
      </c>
      <c r="D20" s="12" t="s">
        <v>18</v>
      </c>
      <c r="E20" s="15">
        <v>56</v>
      </c>
      <c r="F20" s="15">
        <v>5.25</v>
      </c>
      <c r="G20" s="12">
        <f t="shared" si="0"/>
        <v>61.25</v>
      </c>
      <c r="H20" s="11" t="s">
        <v>48</v>
      </c>
      <c r="I20" s="11">
        <f t="shared" si="1"/>
        <v>87.5</v>
      </c>
      <c r="J20" s="27">
        <f t="shared" si="2"/>
        <v>83.5625</v>
      </c>
      <c r="K20" s="29"/>
    </row>
    <row r="21" spans="1:11" ht="19.5" customHeight="1">
      <c r="A21" s="16">
        <v>17</v>
      </c>
      <c r="B21" s="15" t="s">
        <v>49</v>
      </c>
      <c r="C21" s="12">
        <v>181021124</v>
      </c>
      <c r="D21" s="12" t="s">
        <v>18</v>
      </c>
      <c r="E21" s="15">
        <v>58</v>
      </c>
      <c r="F21" s="15">
        <v>10.25</v>
      </c>
      <c r="G21" s="12">
        <f t="shared" si="0"/>
        <v>68.25</v>
      </c>
      <c r="H21" s="11" t="s">
        <v>50</v>
      </c>
      <c r="I21" s="11">
        <f t="shared" si="1"/>
        <v>86.1</v>
      </c>
      <c r="J21" s="27">
        <f t="shared" si="2"/>
        <v>83.42249999999999</v>
      </c>
      <c r="K21" s="29"/>
    </row>
    <row r="22" spans="1:11" ht="19.5" customHeight="1">
      <c r="A22" s="14">
        <v>18</v>
      </c>
      <c r="B22" s="15" t="s">
        <v>51</v>
      </c>
      <c r="C22" s="12">
        <v>181024053</v>
      </c>
      <c r="D22" s="12" t="s">
        <v>18</v>
      </c>
      <c r="E22" s="15">
        <v>57</v>
      </c>
      <c r="F22" s="15">
        <v>11.75</v>
      </c>
      <c r="G22" s="12">
        <f t="shared" si="0"/>
        <v>68.75</v>
      </c>
      <c r="H22" s="11" t="s">
        <v>52</v>
      </c>
      <c r="I22" s="11">
        <f t="shared" si="1"/>
        <v>85.9</v>
      </c>
      <c r="J22" s="27">
        <f t="shared" si="2"/>
        <v>83.3275</v>
      </c>
      <c r="K22" s="29"/>
    </row>
    <row r="23" spans="1:11" ht="19.5" customHeight="1">
      <c r="A23" s="16">
        <v>19</v>
      </c>
      <c r="B23" s="15" t="s">
        <v>53</v>
      </c>
      <c r="C23" s="12">
        <v>181021143</v>
      </c>
      <c r="D23" s="12" t="s">
        <v>18</v>
      </c>
      <c r="E23" s="15">
        <v>57.5</v>
      </c>
      <c r="F23" s="15">
        <v>9.35</v>
      </c>
      <c r="G23" s="12">
        <f t="shared" si="0"/>
        <v>66.85</v>
      </c>
      <c r="H23" s="11" t="s">
        <v>54</v>
      </c>
      <c r="I23" s="11">
        <f t="shared" si="1"/>
        <v>84.8</v>
      </c>
      <c r="J23" s="27">
        <f t="shared" si="2"/>
        <v>82.1075</v>
      </c>
      <c r="K23" s="29"/>
    </row>
    <row r="24" spans="1:11" ht="19.5" customHeight="1">
      <c r="A24" s="14">
        <v>20</v>
      </c>
      <c r="B24" s="15" t="s">
        <v>55</v>
      </c>
      <c r="C24" s="12">
        <v>181021264</v>
      </c>
      <c r="D24" s="12" t="s">
        <v>18</v>
      </c>
      <c r="E24" s="15">
        <v>56</v>
      </c>
      <c r="F24" s="15">
        <v>8.125</v>
      </c>
      <c r="G24" s="12">
        <f t="shared" si="0"/>
        <v>64.125</v>
      </c>
      <c r="H24" s="11" t="s">
        <v>56</v>
      </c>
      <c r="I24" s="11">
        <f t="shared" si="1"/>
        <v>85.2</v>
      </c>
      <c r="J24" s="27">
        <f t="shared" si="2"/>
        <v>82.03875000000001</v>
      </c>
      <c r="K24" s="29"/>
    </row>
    <row r="25" spans="1:11" ht="19.5" customHeight="1">
      <c r="A25" s="16">
        <v>21</v>
      </c>
      <c r="B25" s="15" t="s">
        <v>57</v>
      </c>
      <c r="C25" s="12">
        <v>181036085</v>
      </c>
      <c r="D25" s="12" t="s">
        <v>18</v>
      </c>
      <c r="E25" s="15">
        <v>56.5</v>
      </c>
      <c r="F25" s="15">
        <v>3.5</v>
      </c>
      <c r="G25" s="12">
        <f t="shared" si="0"/>
        <v>60</v>
      </c>
      <c r="H25" s="11" t="s">
        <v>58</v>
      </c>
      <c r="I25" s="11">
        <f t="shared" si="1"/>
        <v>85.8</v>
      </c>
      <c r="J25" s="27">
        <f t="shared" si="2"/>
        <v>81.92999999999999</v>
      </c>
      <c r="K25" s="29"/>
    </row>
    <row r="26" spans="1:11" ht="19.5" customHeight="1">
      <c r="A26" s="14">
        <v>22</v>
      </c>
      <c r="B26" s="15" t="s">
        <v>59</v>
      </c>
      <c r="C26" s="12">
        <v>181021154</v>
      </c>
      <c r="D26" s="12" t="s">
        <v>18</v>
      </c>
      <c r="E26" s="15">
        <v>56.5</v>
      </c>
      <c r="F26" s="15">
        <v>3.75</v>
      </c>
      <c r="G26" s="12">
        <f t="shared" si="0"/>
        <v>60.25</v>
      </c>
      <c r="H26" s="11" t="s">
        <v>60</v>
      </c>
      <c r="I26" s="11">
        <f t="shared" si="1"/>
        <v>84.9</v>
      </c>
      <c r="J26" s="27">
        <f t="shared" si="2"/>
        <v>81.2025</v>
      </c>
      <c r="K26" s="29"/>
    </row>
    <row r="27" spans="1:11" ht="19.5" customHeight="1">
      <c r="A27" s="16">
        <v>23</v>
      </c>
      <c r="B27" s="15" t="s">
        <v>61</v>
      </c>
      <c r="C27" s="12">
        <v>181021108</v>
      </c>
      <c r="D27" s="12" t="s">
        <v>18</v>
      </c>
      <c r="E27" s="15">
        <v>58.5</v>
      </c>
      <c r="F27" s="15">
        <v>5</v>
      </c>
      <c r="G27" s="12">
        <f t="shared" si="0"/>
        <v>63.5</v>
      </c>
      <c r="H27" s="11" t="s">
        <v>62</v>
      </c>
      <c r="I27" s="11">
        <f t="shared" si="1"/>
        <v>83.9</v>
      </c>
      <c r="J27" s="27">
        <f t="shared" si="2"/>
        <v>80.84</v>
      </c>
      <c r="K27" s="29"/>
    </row>
    <row r="28" spans="1:11" ht="19.5" customHeight="1">
      <c r="A28" s="14">
        <v>24</v>
      </c>
      <c r="B28" s="15" t="s">
        <v>63</v>
      </c>
      <c r="C28" s="12">
        <v>181021180</v>
      </c>
      <c r="D28" s="12" t="s">
        <v>18</v>
      </c>
      <c r="E28" s="15">
        <v>55.5</v>
      </c>
      <c r="F28" s="15">
        <v>1.75</v>
      </c>
      <c r="G28" s="12">
        <f t="shared" si="0"/>
        <v>57.25</v>
      </c>
      <c r="H28" s="11" t="s">
        <v>64</v>
      </c>
      <c r="I28" s="11">
        <f t="shared" si="1"/>
        <v>84.30000000000001</v>
      </c>
      <c r="J28" s="27">
        <f t="shared" si="2"/>
        <v>80.2425</v>
      </c>
      <c r="K28" s="29"/>
    </row>
    <row r="29" spans="1:11" ht="19.5" customHeight="1">
      <c r="A29" s="16">
        <v>25</v>
      </c>
      <c r="B29" s="15" t="s">
        <v>65</v>
      </c>
      <c r="C29" s="12">
        <v>181021156</v>
      </c>
      <c r="D29" s="12" t="s">
        <v>18</v>
      </c>
      <c r="E29" s="15">
        <v>54.5</v>
      </c>
      <c r="F29" s="15">
        <v>0</v>
      </c>
      <c r="G29" s="12">
        <f t="shared" si="0"/>
        <v>54.5</v>
      </c>
      <c r="H29" s="11" t="s">
        <v>66</v>
      </c>
      <c r="I29" s="11">
        <f t="shared" si="1"/>
        <v>83.1</v>
      </c>
      <c r="J29" s="27">
        <f t="shared" si="2"/>
        <v>78.80999999999999</v>
      </c>
      <c r="K29" s="29"/>
    </row>
    <row r="30" spans="1:11" ht="19.5" customHeight="1">
      <c r="A30" s="14">
        <v>26</v>
      </c>
      <c r="B30" s="12" t="s">
        <v>67</v>
      </c>
      <c r="C30" s="12">
        <v>181021102</v>
      </c>
      <c r="D30" s="12" t="s">
        <v>18</v>
      </c>
      <c r="E30" s="12">
        <v>57</v>
      </c>
      <c r="F30" s="12">
        <v>10.875</v>
      </c>
      <c r="G30" s="12">
        <f t="shared" si="0"/>
        <v>67.875</v>
      </c>
      <c r="H30" s="11" t="s">
        <v>68</v>
      </c>
      <c r="I30" s="11">
        <f t="shared" si="1"/>
        <v>76.9</v>
      </c>
      <c r="J30" s="27">
        <f t="shared" si="2"/>
        <v>75.54625000000001</v>
      </c>
      <c r="K30" s="29"/>
    </row>
    <row r="31" spans="1:11" ht="19.5" customHeight="1">
      <c r="A31" s="17">
        <v>27</v>
      </c>
      <c r="B31" s="18" t="s">
        <v>69</v>
      </c>
      <c r="C31" s="18" t="s">
        <v>70</v>
      </c>
      <c r="D31" s="19" t="s">
        <v>18</v>
      </c>
      <c r="E31" s="20">
        <v>55.5</v>
      </c>
      <c r="F31" s="20">
        <v>0</v>
      </c>
      <c r="G31" s="19">
        <f t="shared" si="0"/>
        <v>55.5</v>
      </c>
      <c r="H31" s="18" t="s">
        <v>71</v>
      </c>
      <c r="I31" s="18">
        <f t="shared" si="1"/>
        <v>77.9</v>
      </c>
      <c r="J31" s="30">
        <f t="shared" si="2"/>
        <v>74.54</v>
      </c>
      <c r="K31" s="31"/>
    </row>
    <row r="32" spans="7:9" ht="18" customHeight="1">
      <c r="G32" s="21"/>
      <c r="H32" s="2"/>
      <c r="I32"/>
    </row>
    <row r="33" spans="1:9" ht="18" customHeight="1">
      <c r="A33" s="22" t="s">
        <v>72</v>
      </c>
      <c r="B33" s="22"/>
      <c r="C33" s="22"/>
      <c r="D33" s="22"/>
      <c r="E33" s="22"/>
      <c r="F33" s="22"/>
      <c r="G33" s="22"/>
      <c r="H33" s="22"/>
      <c r="I33" s="32"/>
    </row>
    <row r="34" ht="18" customHeight="1">
      <c r="G34" s="21"/>
    </row>
    <row r="35" ht="18" customHeight="1">
      <c r="G35" s="21"/>
    </row>
    <row r="36" ht="18" customHeight="1">
      <c r="G36" s="21"/>
    </row>
    <row r="37" ht="15">
      <c r="G37" s="21"/>
    </row>
    <row r="38" ht="15">
      <c r="G38" s="21"/>
    </row>
    <row r="39" ht="15">
      <c r="G39" s="23"/>
    </row>
    <row r="40" ht="20.25">
      <c r="G40" s="24"/>
    </row>
    <row r="42" spans="7:8" ht="15">
      <c r="G42" s="22"/>
      <c r="H42" s="22"/>
    </row>
  </sheetData>
  <sheetProtection/>
  <mergeCells count="3">
    <mergeCell ref="A2:K2"/>
    <mergeCell ref="A3:D3"/>
    <mergeCell ref="J3:K3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石榴-xxxx-</cp:lastModifiedBy>
  <cp:lastPrinted>2014-09-16T09:20:49Z</cp:lastPrinted>
  <dcterms:created xsi:type="dcterms:W3CDTF">2013-10-09T02:41:48Z</dcterms:created>
  <dcterms:modified xsi:type="dcterms:W3CDTF">2020-09-29T14:21:15Z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